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C021745\Desktop\MONSURRO'\"/>
    </mc:Choice>
  </mc:AlternateContent>
  <xr:revisionPtr revIDLastSave="0" documentId="8_{E8BF8B31-D396-4A26-B3B4-21378B098AF9}" xr6:coauthVersionLast="47" xr6:coauthVersionMax="47" xr10:uidLastSave="{00000000-0000-0000-0000-000000000000}"/>
  <bookViews>
    <workbookView xWindow="-120" yWindow="-120" windowWidth="29040" windowHeight="15720" xr2:uid="{2A40C02D-9E95-4CF0-8BBF-8821DCAC1D0B}"/>
  </bookViews>
  <sheets>
    <sheet name="Foglio1" sheetId="2" r:id="rId1"/>
    <sheet name="Foglio2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2" i="3" l="1"/>
  <c r="N2" i="3"/>
  <c r="M2" i="3"/>
  <c r="L2" i="3"/>
  <c r="K2" i="3"/>
  <c r="J2" i="3"/>
  <c r="I2" i="3"/>
  <c r="H2" i="3"/>
  <c r="G2" i="3"/>
  <c r="F2" i="3"/>
  <c r="E2" i="3"/>
  <c r="C2" i="3" s="1"/>
  <c r="D2" i="3"/>
  <c r="B2" i="3"/>
  <c r="B1" i="3"/>
  <c r="A2" i="3"/>
  <c r="E37" i="2"/>
  <c r="F29" i="2"/>
  <c r="D25" i="2"/>
  <c r="F42" i="2"/>
  <c r="G42" i="2"/>
  <c r="H42" i="2"/>
  <c r="I42" i="2"/>
  <c r="J42" i="2"/>
  <c r="E39" i="2"/>
  <c r="E25" i="2"/>
  <c r="E41" i="2"/>
  <c r="E40" i="2"/>
  <c r="E42" i="2" l="1"/>
  <c r="E43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<sst xmlns="http://schemas.openxmlformats.org/spreadsheetml/2006/main" count="75" uniqueCount="66">
  <si>
    <t>Sostegno abitativo e autonomia residenziale</t>
  </si>
  <si>
    <t>Tutela, protezione e accesso alla giustizia (Spese legali)</t>
  </si>
  <si>
    <t>Benessere e qualità della vita (spese per attività sportive)</t>
  </si>
  <si>
    <t>Empowerment personale (spese per il conseguimento della patente di guida e/o abilitazioni varie)</t>
  </si>
  <si>
    <t>Attività di istruzione e informazione per inserimento e re-inserimento lavorativo</t>
  </si>
  <si>
    <t>Tutela della salute e benessere psicofisico (spese per visite medichee supporto psicologico)</t>
  </si>
  <si>
    <t>Inclusione educativa e culturale e sociale e pieno sviluppo personale (spese per attività formative culturali e/o artistiche)</t>
  </si>
  <si>
    <t>Diritto allo studio e sviluppo del capitale umano (spese scolastiche, spese universitarie)</t>
  </si>
  <si>
    <t>Spese mediche (ivi incluso supporto medico, sanitario specialistico e psicoterapeutico intensivo per il superamento dei traumi)</t>
  </si>
  <si>
    <t>Spese da rendicontare</t>
  </si>
  <si>
    <t>Totale Linea A.1</t>
  </si>
  <si>
    <t>Importo Totale richiesto 
(NB: Inserire l'importo indicato in Piattaforma)</t>
  </si>
  <si>
    <t>Totali Linee A1, A2, B:</t>
  </si>
  <si>
    <t>Totali Linea B</t>
  </si>
  <si>
    <t>Beneficiari (inserire nome e cognome della donna o del figlio beneficiario del contributo)</t>
  </si>
  <si>
    <t>PROGETTO INDIVIDUALIZZATO</t>
  </si>
  <si>
    <t>Linea A.2
(max. 3.000,00 €)</t>
  </si>
  <si>
    <t>Linea B
(max 1.500,00 € per ogni figlio)</t>
  </si>
  <si>
    <t>Linea A.1
(max 3.000,00 €)</t>
  </si>
  <si>
    <t>La/il richiedente</t>
  </si>
  <si>
    <t>_________________________________________</t>
  </si>
  <si>
    <t>Nome e cognome:</t>
  </si>
  <si>
    <t>Donna vittima di violenza</t>
  </si>
  <si>
    <t>Figlio / orfano 
1</t>
  </si>
  <si>
    <t>Figlio / orfano 
2</t>
  </si>
  <si>
    <t>Figlio / orfano 
3</t>
  </si>
  <si>
    <t>Figlio / orfano 
4</t>
  </si>
  <si>
    <t>Figlio / orfano 
5</t>
  </si>
  <si>
    <t xml:space="preserve">Allegato 1 </t>
  </si>
  <si>
    <t>Il/La sottoscritto/a</t>
  </si>
  <si>
    <t>Codice Fiscale</t>
  </si>
  <si>
    <t xml:space="preserve">in qualità di legale rappresentante del/la: </t>
  </si>
  <si>
    <t xml:space="preserve">Centro Antiviolenza </t>
  </si>
  <si>
    <t xml:space="preserve">Casa di Accoglienza / Rifugio </t>
  </si>
  <si>
    <t>Accreditato dall’Ambito Territoriale</t>
  </si>
  <si>
    <t>in virtù di provvedimento del</t>
  </si>
  <si>
    <t xml:space="preserve">Gestito dall’Ambito Territoriale </t>
  </si>
  <si>
    <t>ATTESTA CHE</t>
  </si>
  <si>
    <t xml:space="preserve">la sig.ra </t>
  </si>
  <si>
    <t xml:space="preserve">Nata a </t>
  </si>
  <si>
    <t>il</t>
  </si>
  <si>
    <t>Residente in</t>
  </si>
  <si>
    <t xml:space="preserve">Alla via </t>
  </si>
  <si>
    <t>Cittadinanza</t>
  </si>
  <si>
    <t>è inserita in un percorso di emancipazione e autonomia intrapreso presso l’indicato/a Centro Antiviolenza / Casa di Accoglienza e/o Rifugio per la fuoriuscita dalla violenza di genere</t>
  </si>
  <si>
    <t xml:space="preserve">è in carico presso l’indicato/a Centro Antiviolenza / Casa di Accoglienza e/o Rifugio dal </t>
  </si>
  <si>
    <t>(data di presa in carico)</t>
  </si>
  <si>
    <t>oppure</t>
  </si>
  <si>
    <t xml:space="preserve"> Il Rappresentante Legale del CAV/CA/CR/Ambito</t>
  </si>
  <si>
    <t>PROGETTO INDIVIDUALIZZATO E ATTESTAZIONE DI PRESA IN CARICO DELLE DONNE VITTIME DI VIOLENZA E DEI LORO FIGLI, DEGLI ORFANI DI DONNE VITTIME DI FEMMINICIDIO - ANNUALITÀ 2026</t>
  </si>
  <si>
    <t xml:space="preserve">(compilare a cura del legale rappresentante del Centro antiviolenza o Casa di Accoglienza/Rifugio o dell’Ambito Territoriale) </t>
  </si>
  <si>
    <t>Contributo forfettario per spese personali, pari massimo al 10% dell'importo richiesto di cui sopra</t>
  </si>
  <si>
    <t>Sostegno per attività di istruzione e formazione</t>
  </si>
  <si>
    <t>Legale rappresentante</t>
  </si>
  <si>
    <t>ENTE</t>
  </si>
  <si>
    <t>Centro Antiviolenza</t>
  </si>
  <si>
    <t>Denominazione Centro</t>
  </si>
  <si>
    <t>Casa accoglienza</t>
  </si>
  <si>
    <t>Denominazione Casa accoglienza</t>
  </si>
  <si>
    <t>Accred. Ambito Territ.</t>
  </si>
  <si>
    <t>Ambito Territoriale</t>
  </si>
  <si>
    <t>Provvedimento A.T.</t>
  </si>
  <si>
    <t>Gestito Ambito Territ.</t>
  </si>
  <si>
    <t>Nominativo donna</t>
  </si>
  <si>
    <t>Nata a</t>
  </si>
  <si>
    <t>Nata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</si>
</sst>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3" formatCode="_-* #,##0.00_-;\-* #,##0.00_-;_-* &quot;-&quot;??_-;_-@_-"/>
    <numFmt numFmtId="164" formatCode="#,##0.00\ _€;\-#,##0.00\ _€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3" fontId="0" fillId="0" borderId="0" xfId="1" applyFont="1"/>
    <xf numFmtId="43" fontId="0" fillId="0" borderId="0" xfId="1" applyFont="1" applyFill="1"/>
    <xf numFmtId="0" fontId="5" fillId="0" borderId="0" xfId="0" applyFont="1"/>
    <xf numFmtId="0" fontId="8" fillId="2" borderId="14" xfId="0" applyFont="1" applyFill="1" applyBorder="1" applyAlignment="1">
      <alignment horizontal="center" vertical="center" wrapText="1"/>
    </xf>
    <xf numFmtId="7" fontId="0" fillId="2" borderId="10" xfId="1" applyNumberFormat="1" applyFont="1" applyFill="1" applyBorder="1" applyAlignment="1">
      <alignment vertical="center"/>
    </xf>
    <xf numFmtId="164" fontId="0" fillId="0" borderId="10" xfId="1" applyNumberFormat="1" applyFont="1" applyBorder="1" applyAlignment="1" applyProtection="1">
      <alignment horizontal="right" vertical="center"/>
      <protection locked="0"/>
    </xf>
    <xf numFmtId="7" fontId="0" fillId="2" borderId="18" xfId="1" applyNumberFormat="1" applyFont="1" applyFill="1" applyBorder="1" applyAlignment="1">
      <alignment vertical="center"/>
    </xf>
    <xf numFmtId="164" fontId="0" fillId="0" borderId="18" xfId="1" applyNumberFormat="1" applyFont="1" applyFill="1" applyBorder="1" applyAlignment="1" applyProtection="1">
      <alignment horizontal="right" vertical="center"/>
      <protection locked="0"/>
    </xf>
    <xf numFmtId="164" fontId="0" fillId="0" borderId="19" xfId="1" applyNumberFormat="1" applyFont="1" applyFill="1" applyBorder="1" applyAlignment="1" applyProtection="1">
      <alignment horizontal="right" vertical="center"/>
      <protection locked="0"/>
    </xf>
    <xf numFmtId="164" fontId="0" fillId="0" borderId="21" xfId="1" applyNumberFormat="1" applyFont="1" applyBorder="1" applyAlignment="1" applyProtection="1">
      <alignment horizontal="right" vertical="center"/>
      <protection locked="0"/>
    </xf>
    <xf numFmtId="7" fontId="0" fillId="2" borderId="23" xfId="1" applyNumberFormat="1" applyFont="1" applyFill="1" applyBorder="1" applyAlignment="1">
      <alignment vertical="center"/>
    </xf>
    <xf numFmtId="164" fontId="0" fillId="0" borderId="23" xfId="1" applyNumberFormat="1" applyFont="1" applyBorder="1" applyAlignment="1" applyProtection="1">
      <alignment horizontal="right" vertical="center"/>
      <protection locked="0"/>
    </xf>
    <xf numFmtId="164" fontId="0" fillId="0" borderId="24" xfId="1" applyNumberFormat="1" applyFont="1" applyBorder="1" applyAlignment="1" applyProtection="1">
      <alignment horizontal="right" vertical="center"/>
      <protection locked="0"/>
    </xf>
    <xf numFmtId="7" fontId="2" fillId="2" borderId="15" xfId="1" applyNumberFormat="1" applyFont="1" applyFill="1" applyBorder="1" applyAlignment="1">
      <alignment vertical="center"/>
    </xf>
    <xf numFmtId="7" fontId="2" fillId="2" borderId="16" xfId="1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vertical="center" wrapText="1"/>
    </xf>
    <xf numFmtId="7" fontId="2" fillId="0" borderId="32" xfId="1" applyNumberFormat="1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7" fillId="0" borderId="16" xfId="0" applyFont="1" applyBorder="1" applyAlignment="1" applyProtection="1">
      <alignment horizontal="left" vertical="center" wrapText="1"/>
      <protection locked="0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6" fillId="2" borderId="0" xfId="0" applyFont="1" applyFill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>
      <alignment horizontal="left" vertical="center" wrapText="1"/>
    </xf>
    <xf numFmtId="0" fontId="9" fillId="2" borderId="20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3" fontId="2" fillId="0" borderId="0" xfId="1" applyFont="1" applyFill="1" applyAlignment="1">
      <alignment horizontal="center"/>
    </xf>
    <xf numFmtId="0" fontId="0" fillId="0" borderId="0" xfId="0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right" vertical="center" wrapText="1"/>
    </xf>
    <xf numFmtId="0" fontId="4" fillId="2" borderId="1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4" fillId="2" borderId="31" xfId="0" applyFont="1" applyFill="1" applyBorder="1" applyAlignment="1">
      <alignment horizontal="right" vertical="center" wrapText="1"/>
    </xf>
    <xf numFmtId="7" fontId="1" fillId="0" borderId="40" xfId="1" applyNumberFormat="1" applyFont="1" applyBorder="1" applyAlignment="1" applyProtection="1">
      <alignment vertical="center"/>
      <protection locked="0"/>
    </xf>
    <xf numFmtId="0" fontId="4" fillId="2" borderId="41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center" vertical="center" wrapText="1"/>
    </xf>
    <xf numFmtId="7" fontId="2" fillId="2" borderId="32" xfId="1" applyNumberFormat="1" applyFont="1" applyFill="1" applyBorder="1" applyAlignment="1">
      <alignment vertical="center"/>
    </xf>
    <xf numFmtId="7" fontId="3" fillId="0" borderId="8" xfId="1" applyNumberFormat="1" applyFont="1" applyBorder="1" applyAlignment="1" applyProtection="1">
      <alignment vertical="center"/>
      <protection locked="0"/>
    </xf>
    <xf numFmtId="7" fontId="1" fillId="0" borderId="6" xfId="1" applyNumberFormat="1" applyFont="1" applyBorder="1" applyAlignment="1" applyProtection="1">
      <alignment vertical="center"/>
      <protection locked="0"/>
    </xf>
    <xf numFmtId="7" fontId="1" fillId="0" borderId="42" xfId="1" applyNumberFormat="1" applyFont="1" applyBorder="1" applyAlignment="1" applyProtection="1">
      <alignment vertical="center"/>
      <protection locked="0"/>
    </xf>
    <xf numFmtId="7" fontId="0" fillId="0" borderId="0" xfId="0" applyNumberFormat="1"/>
    <xf numFmtId="0" fontId="7" fillId="2" borderId="43" xfId="0" applyFont="1" applyFill="1" applyBorder="1" applyAlignment="1" applyProtection="1">
      <alignment horizontal="center" vertical="center" wrapText="1"/>
    </xf>
    <xf numFmtId="0" fontId="7" fillId="2" borderId="44" xfId="0" applyFont="1" applyFill="1" applyBorder="1" applyAlignment="1" applyProtection="1">
      <alignment horizontal="center" vertical="center" wrapText="1"/>
    </xf>
    <xf numFmtId="0" fontId="9" fillId="2" borderId="17" xfId="0" applyFont="1" applyFill="1" applyBorder="1" applyAlignment="1" applyProtection="1">
      <alignment horizontal="right" vertical="center" wrapText="1"/>
    </xf>
    <xf numFmtId="0" fontId="9" fillId="2" borderId="19" xfId="0" applyFont="1" applyFill="1" applyBorder="1" applyAlignment="1" applyProtection="1">
      <alignment horizontal="right" vertical="center" wrapText="1"/>
    </xf>
    <xf numFmtId="0" fontId="2" fillId="2" borderId="30" xfId="0" applyFont="1" applyFill="1" applyBorder="1" applyAlignment="1" applyProtection="1">
      <alignment horizontal="center" vertical="center" textRotation="90" wrapText="1"/>
    </xf>
    <xf numFmtId="0" fontId="9" fillId="2" borderId="21" xfId="0" applyFont="1" applyFill="1" applyBorder="1" applyAlignment="1" applyProtection="1">
      <alignment horizontal="right" vertical="center" wrapText="1"/>
    </xf>
    <xf numFmtId="0" fontId="2" fillId="2" borderId="39" xfId="0" applyFont="1" applyFill="1" applyBorder="1" applyAlignment="1" applyProtection="1">
      <alignment horizontal="center" vertical="center" textRotation="90" wrapText="1"/>
    </xf>
    <xf numFmtId="0" fontId="2" fillId="2" borderId="41" xfId="0" applyFont="1" applyFill="1" applyBorder="1" applyAlignment="1" applyProtection="1">
      <alignment horizontal="center" vertical="center" textRotation="90" wrapText="1"/>
    </xf>
    <xf numFmtId="0" fontId="9" fillId="2" borderId="24" xfId="0" applyFont="1" applyFill="1" applyBorder="1" applyAlignment="1" applyProtection="1">
      <alignment horizontal="right" vertical="center" wrapText="1"/>
    </xf>
    <xf numFmtId="0" fontId="2" fillId="0" borderId="35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35" xfId="0" applyFont="1" applyFill="1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5" xfId="0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" xfId="0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 applyAlignment="1" applyProtection="1">
      <alignment horizontal="left" vertical="center"/>
      <protection locked="0"/>
    </xf>
    <xf numFmtId="0" fontId="4" fillId="0" borderId="7" xfId="0" applyFont="1" applyFill="1" applyBorder="1" applyAlignment="1" applyProtection="1">
      <alignment horizontal="left" vertical="center" wrapText="1"/>
      <protection locked="0"/>
    </xf>
    <xf numFmtId="0" fontId="4" fillId="0" borderId="6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4" fillId="0" borderId="35" xfId="0" applyFont="1" applyFill="1" applyBorder="1" applyAlignment="1" applyProtection="1">
      <alignment horizontal="center" vertical="center" wrapText="1"/>
      <protection locked="0"/>
    </xf>
    <xf numFmtId="14" fontId="0" fillId="0" borderId="35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/>
    </xf>
    <xf numFmtId="0" fontId="0" fillId="0" borderId="10" xfId="0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F8F63-6A95-4264-8D18-871A60F5A2C7}">
  <sheetPr>
    <pageSetUpPr fitToPage="1"/>
  </sheetPr>
  <dimension ref="A1:M46"/>
  <sheetViews>
    <sheetView tabSelected="1" topLeftCell="B1" zoomScale="110" zoomScaleNormal="110" workbookViewId="0">
      <selection activeCell="C19" sqref="C19:D19"/>
    </sheetView>
  </sheetViews>
  <sheetFormatPr defaultRowHeight="15" x14ac:dyDescent="0.25"/>
  <cols>
    <col min="1" max="1" width="2" hidden="1" customWidth="1"/>
    <col min="2" max="2" width="14.85546875" style="2" customWidth="1"/>
    <col min="3" max="3" width="8.140625" style="2" customWidth="1"/>
    <col min="4" max="4" width="31.5703125" style="1" customWidth="1"/>
    <col min="5" max="10" width="13.7109375" customWidth="1"/>
    <col min="13" max="13" width="9.5703125" bestFit="1" customWidth="1"/>
  </cols>
  <sheetData>
    <row r="1" spans="2:10" ht="15" customHeight="1" x14ac:dyDescent="0.25">
      <c r="C1" s="74"/>
      <c r="D1" s="74"/>
      <c r="E1" s="74"/>
      <c r="F1" s="74"/>
      <c r="G1" s="74"/>
      <c r="H1" s="74"/>
      <c r="I1" s="74"/>
      <c r="J1" s="75" t="s">
        <v>28</v>
      </c>
    </row>
    <row r="2" spans="2:10" ht="71.25" customHeight="1" x14ac:dyDescent="0.25">
      <c r="B2" s="73" t="e" vm="1">
        <v>#VALUE!</v>
      </c>
      <c r="C2" s="73"/>
      <c r="D2" s="73"/>
      <c r="E2" s="73"/>
      <c r="F2" s="73"/>
      <c r="G2" s="73"/>
      <c r="H2" s="73"/>
      <c r="I2" s="73"/>
      <c r="J2" s="73"/>
    </row>
    <row r="3" spans="2:10" ht="38.25" customHeight="1" x14ac:dyDescent="0.25">
      <c r="B3" s="77" t="s">
        <v>49</v>
      </c>
      <c r="C3" s="77"/>
      <c r="D3" s="77"/>
      <c r="E3" s="77"/>
      <c r="F3" s="77"/>
      <c r="G3" s="77"/>
      <c r="H3" s="77"/>
      <c r="I3" s="77"/>
      <c r="J3" s="77"/>
    </row>
    <row r="4" spans="2:10" ht="15.75" x14ac:dyDescent="0.25">
      <c r="B4" s="78" t="s">
        <v>50</v>
      </c>
      <c r="C4" s="78"/>
      <c r="D4" s="78"/>
      <c r="E4" s="78"/>
      <c r="F4" s="78"/>
      <c r="G4" s="78"/>
      <c r="H4" s="78"/>
      <c r="I4" s="78"/>
      <c r="J4" s="78"/>
    </row>
    <row r="5" spans="2:10" ht="12" customHeight="1" x14ac:dyDescent="0.25">
      <c r="B5" s="20"/>
      <c r="C5" s="20"/>
      <c r="D5" s="20"/>
      <c r="E5" s="20"/>
      <c r="F5" s="20"/>
      <c r="G5" s="20"/>
      <c r="H5" s="20"/>
      <c r="I5" s="20"/>
      <c r="J5" s="20"/>
    </row>
    <row r="6" spans="2:10" ht="27" customHeight="1" x14ac:dyDescent="0.25">
      <c r="B6" s="80" t="s">
        <v>29</v>
      </c>
      <c r="C6" s="80"/>
      <c r="D6" s="113"/>
      <c r="E6" s="113"/>
      <c r="F6" s="113"/>
      <c r="G6" s="113"/>
      <c r="H6" s="79" t="s">
        <v>30</v>
      </c>
      <c r="I6" s="126"/>
      <c r="J6" s="126"/>
    </row>
    <row r="7" spans="2:10" ht="24.75" customHeight="1" thickBot="1" x14ac:dyDescent="0.3">
      <c r="B7" s="80" t="s">
        <v>31</v>
      </c>
      <c r="C7" s="80"/>
      <c r="D7" s="80"/>
      <c r="E7" s="90"/>
      <c r="F7" s="90"/>
      <c r="G7" s="90"/>
      <c r="H7" s="90"/>
      <c r="I7" s="90"/>
      <c r="J7" s="90"/>
    </row>
    <row r="8" spans="2:10" ht="26.25" customHeight="1" x14ac:dyDescent="0.25">
      <c r="B8" s="120" t="b">
        <v>0</v>
      </c>
      <c r="C8" s="85" t="s">
        <v>32</v>
      </c>
      <c r="D8" s="85"/>
      <c r="E8" s="124"/>
      <c r="F8" s="124"/>
      <c r="G8" s="124"/>
      <c r="H8" s="124"/>
      <c r="I8" s="124"/>
      <c r="J8" s="125"/>
    </row>
    <row r="9" spans="2:10" ht="19.5" customHeight="1" x14ac:dyDescent="0.25">
      <c r="B9" s="88"/>
      <c r="C9" s="84" t="s">
        <v>47</v>
      </c>
      <c r="D9" s="84"/>
      <c r="E9" s="91"/>
      <c r="F9" s="91"/>
      <c r="G9" s="91"/>
      <c r="H9" s="91"/>
      <c r="I9" s="91"/>
      <c r="J9" s="92"/>
    </row>
    <row r="10" spans="2:10" ht="22.5" customHeight="1" thickBot="1" x14ac:dyDescent="0.3">
      <c r="B10" s="119" t="b">
        <v>0</v>
      </c>
      <c r="C10" s="87" t="s">
        <v>33</v>
      </c>
      <c r="D10" s="87"/>
      <c r="E10" s="117"/>
      <c r="F10" s="117"/>
      <c r="G10" s="117"/>
      <c r="H10" s="117"/>
      <c r="I10" s="117"/>
      <c r="J10" s="118"/>
    </row>
    <row r="11" spans="2:10" ht="15" customHeight="1" thickBot="1" x14ac:dyDescent="0.3">
      <c r="B11" s="73"/>
      <c r="C11" s="73"/>
      <c r="D11" s="73"/>
      <c r="E11" s="73"/>
      <c r="F11" s="73"/>
      <c r="G11" s="73"/>
      <c r="H11" s="73"/>
      <c r="I11" s="73"/>
      <c r="J11" s="73"/>
    </row>
    <row r="12" spans="2:10" ht="23.25" customHeight="1" x14ac:dyDescent="0.25">
      <c r="B12" s="120" t="b">
        <v>0</v>
      </c>
      <c r="C12" s="85" t="s">
        <v>34</v>
      </c>
      <c r="D12" s="85"/>
      <c r="E12" s="121"/>
      <c r="F12" s="86" t="s">
        <v>35</v>
      </c>
      <c r="G12" s="86"/>
      <c r="H12" s="122"/>
      <c r="I12" s="122"/>
      <c r="J12" s="123"/>
    </row>
    <row r="13" spans="2:10" ht="19.5" customHeight="1" x14ac:dyDescent="0.25">
      <c r="B13" s="88"/>
      <c r="C13" s="84" t="s">
        <v>47</v>
      </c>
      <c r="D13" s="84"/>
      <c r="E13" s="82"/>
      <c r="F13" s="82"/>
      <c r="G13" s="82"/>
      <c r="H13" s="82"/>
      <c r="I13" s="82"/>
      <c r="J13" s="89"/>
    </row>
    <row r="14" spans="2:10" ht="25.5" customHeight="1" thickBot="1" x14ac:dyDescent="0.3">
      <c r="B14" s="119" t="b">
        <v>0</v>
      </c>
      <c r="C14" s="87" t="s">
        <v>36</v>
      </c>
      <c r="D14" s="87"/>
      <c r="E14" s="117"/>
      <c r="F14" s="117"/>
      <c r="G14" s="117"/>
      <c r="H14" s="117"/>
      <c r="I14" s="117"/>
      <c r="J14" s="118"/>
    </row>
    <row r="15" spans="2:10" ht="13.5" customHeight="1" x14ac:dyDescent="0.25">
      <c r="B15" s="73"/>
      <c r="C15" s="73"/>
      <c r="D15" s="73"/>
      <c r="E15" s="73"/>
      <c r="F15" s="73"/>
      <c r="G15" s="73"/>
      <c r="H15" s="73"/>
      <c r="I15" s="73"/>
      <c r="J15" s="73"/>
    </row>
    <row r="16" spans="2:10" ht="19.5" customHeight="1" x14ac:dyDescent="0.25">
      <c r="B16" s="76" t="s">
        <v>37</v>
      </c>
      <c r="C16" s="76"/>
      <c r="D16" s="76"/>
      <c r="E16" s="76"/>
      <c r="F16" s="76"/>
      <c r="G16" s="76"/>
      <c r="H16" s="76"/>
      <c r="I16" s="76"/>
      <c r="J16" s="76"/>
    </row>
    <row r="17" spans="2:13" ht="15" customHeight="1" x14ac:dyDescent="0.25">
      <c r="B17" s="73"/>
      <c r="C17" s="73"/>
      <c r="D17" s="73"/>
      <c r="E17" s="73"/>
      <c r="F17" s="73"/>
      <c r="G17" s="73"/>
      <c r="H17" s="73"/>
      <c r="I17" s="73"/>
      <c r="J17" s="73"/>
    </row>
    <row r="18" spans="2:13" ht="24.75" customHeight="1" x14ac:dyDescent="0.25">
      <c r="B18" s="81" t="s">
        <v>38</v>
      </c>
      <c r="C18" s="114"/>
      <c r="D18" s="114"/>
      <c r="E18" s="81" t="s">
        <v>39</v>
      </c>
      <c r="F18" s="114"/>
      <c r="G18" s="114"/>
      <c r="H18" s="114"/>
      <c r="I18" s="79" t="s">
        <v>40</v>
      </c>
      <c r="J18" s="127"/>
    </row>
    <row r="19" spans="2:13" ht="24" customHeight="1" x14ac:dyDescent="0.25">
      <c r="B19" s="81" t="s">
        <v>30</v>
      </c>
      <c r="C19" s="113"/>
      <c r="D19" s="113"/>
      <c r="E19" s="81" t="s">
        <v>41</v>
      </c>
      <c r="F19" s="115"/>
      <c r="G19" s="115"/>
      <c r="H19" s="81" t="s">
        <v>42</v>
      </c>
      <c r="I19" s="116"/>
      <c r="J19" s="115"/>
    </row>
    <row r="20" spans="2:13" ht="22.5" customHeight="1" x14ac:dyDescent="0.25">
      <c r="B20" s="81" t="s">
        <v>43</v>
      </c>
      <c r="C20" s="113"/>
      <c r="D20" s="113"/>
      <c r="E20" s="73"/>
      <c r="F20" s="73"/>
      <c r="G20" s="73"/>
      <c r="H20" s="73"/>
      <c r="I20" s="73"/>
      <c r="J20" s="73"/>
    </row>
    <row r="21" spans="2:13" ht="34.5" customHeight="1" x14ac:dyDescent="0.25">
      <c r="B21" s="112" t="b">
        <v>0</v>
      </c>
      <c r="C21" s="80" t="s">
        <v>44</v>
      </c>
      <c r="D21" s="80"/>
      <c r="E21" s="80"/>
      <c r="F21" s="80"/>
      <c r="G21" s="80"/>
      <c r="H21" s="80"/>
      <c r="I21" s="80"/>
      <c r="J21" s="80"/>
    </row>
    <row r="22" spans="2:13" ht="11.25" customHeight="1" x14ac:dyDescent="0.25">
      <c r="B22" s="73"/>
      <c r="C22" s="73"/>
      <c r="D22" s="73"/>
      <c r="E22" s="73"/>
      <c r="F22" s="73"/>
      <c r="G22" s="73"/>
      <c r="H22" s="73"/>
      <c r="I22" s="73"/>
      <c r="J22" s="73"/>
    </row>
    <row r="23" spans="2:13" ht="28.5" customHeight="1" x14ac:dyDescent="0.25">
      <c r="B23" s="112" t="b">
        <v>0</v>
      </c>
      <c r="C23" s="80" t="s">
        <v>45</v>
      </c>
      <c r="D23" s="80"/>
      <c r="E23" s="80"/>
      <c r="F23" s="80"/>
      <c r="G23" s="80"/>
      <c r="H23" s="111"/>
      <c r="I23" s="83" t="s">
        <v>46</v>
      </c>
      <c r="J23" s="83"/>
    </row>
    <row r="24" spans="2:13" ht="12.75" customHeight="1" thickBot="1" x14ac:dyDescent="0.3"/>
    <row r="25" spans="2:13" ht="15.75" hidden="1" thickBot="1" x14ac:dyDescent="0.3">
      <c r="B25" s="23"/>
      <c r="C25" s="23"/>
      <c r="D25" s="24" t="str">
        <f>IF($E$29=0,"",IF(SUM($E$30:$E$35)=$E$29,"OK",IF(SUM($E$30:$E$35)&lt;$E$29,"ATTENZIONE: TOTALE INFERIORE DI € "&amp;TEXT($E$29-SUM($E$30:$E$35),"#.##0,00"),"ATTENZIONE: TOTALE SUPERIORE DI € "&amp;TEXT(SUM($E$30:$E$35)-$E$29,"#.##0,00"))))</f>
        <v/>
      </c>
      <c r="E25" s="5" t="str">
        <f>IF(E28="","NO","SI")</f>
        <v>NO</v>
      </c>
      <c r="F25" s="5"/>
      <c r="G25" s="5"/>
      <c r="H25" s="5"/>
      <c r="I25" s="5"/>
      <c r="J25" s="5"/>
    </row>
    <row r="26" spans="2:13" ht="23.25" customHeight="1" x14ac:dyDescent="0.25">
      <c r="B26" s="61" t="s">
        <v>15</v>
      </c>
      <c r="C26" s="62"/>
      <c r="D26" s="63"/>
      <c r="E26" s="39" t="s">
        <v>14</v>
      </c>
      <c r="F26" s="40"/>
      <c r="G26" s="40"/>
      <c r="H26" s="40"/>
      <c r="I26" s="40"/>
      <c r="J26" s="41"/>
    </row>
    <row r="27" spans="2:13" ht="36.75" customHeight="1" thickBot="1" x14ac:dyDescent="0.3">
      <c r="B27" s="64"/>
      <c r="C27" s="65"/>
      <c r="D27" s="66"/>
      <c r="E27" s="33" t="s">
        <v>22</v>
      </c>
      <c r="F27" s="35" t="s">
        <v>23</v>
      </c>
      <c r="G27" s="35" t="s">
        <v>24</v>
      </c>
      <c r="H27" s="35" t="s">
        <v>25</v>
      </c>
      <c r="I27" s="35" t="s">
        <v>26</v>
      </c>
      <c r="J27" s="35" t="s">
        <v>27</v>
      </c>
    </row>
    <row r="28" spans="2:13" ht="33.75" customHeight="1" thickBot="1" x14ac:dyDescent="0.3">
      <c r="B28" s="32"/>
      <c r="C28" s="31"/>
      <c r="D28" s="34" t="s">
        <v>21</v>
      </c>
      <c r="E28" s="25"/>
      <c r="F28" s="26"/>
      <c r="G28" s="27"/>
      <c r="H28" s="27"/>
      <c r="I28" s="27"/>
      <c r="J28" s="28"/>
    </row>
    <row r="29" spans="2:13" ht="28.5" customHeight="1" thickBot="1" x14ac:dyDescent="0.3">
      <c r="B29" s="43" t="s">
        <v>18</v>
      </c>
      <c r="C29" s="102" t="s">
        <v>11</v>
      </c>
      <c r="D29" s="103"/>
      <c r="E29" s="98">
        <v>0</v>
      </c>
      <c r="F29" s="55" t="str">
        <f>IF(SUM(E30:E36)&gt;E29,"Attenzione, il totale delle spese e del contributo forfettario del 10% è superiore all'importo richiesto di € "&amp;TEXT(SUM(E30:E36)-E29,"#.##0,00"),IF(SUM(E30:E36)&lt;E29,"Attenzione, il totale delle spese e del contributo forfettario del 10% è inferiore all'importo richiesto di € "&amp;TEXT(E29-SUM(E30:E36),"#.##0,00")&amp;". Valorizzare le voci fino alla concorrenza dell'importo richiesto",""))</f>
        <v/>
      </c>
      <c r="G29" s="56"/>
      <c r="H29" s="56"/>
      <c r="I29" s="56"/>
      <c r="J29" s="57"/>
    </row>
    <row r="30" spans="2:13" ht="28.5" customHeight="1" x14ac:dyDescent="0.25">
      <c r="B30" s="44"/>
      <c r="C30" s="104" t="s">
        <v>51</v>
      </c>
      <c r="D30" s="105"/>
      <c r="E30" s="99">
        <v>0</v>
      </c>
      <c r="F30" s="96"/>
      <c r="G30" s="56"/>
      <c r="H30" s="56"/>
      <c r="I30" s="56"/>
      <c r="J30" s="57"/>
      <c r="M30" s="101"/>
    </row>
    <row r="31" spans="2:13" ht="20.25" customHeight="1" x14ac:dyDescent="0.25">
      <c r="B31" s="44"/>
      <c r="C31" s="106" t="s">
        <v>9</v>
      </c>
      <c r="D31" s="107" t="s">
        <v>0</v>
      </c>
      <c r="E31" s="94">
        <v>0</v>
      </c>
      <c r="F31" s="96"/>
      <c r="G31" s="56"/>
      <c r="H31" s="56"/>
      <c r="I31" s="56"/>
      <c r="J31" s="57"/>
    </row>
    <row r="32" spans="2:13" ht="29.25" customHeight="1" x14ac:dyDescent="0.25">
      <c r="B32" s="44"/>
      <c r="C32" s="108"/>
      <c r="D32" s="107" t="s">
        <v>1</v>
      </c>
      <c r="E32" s="94">
        <v>0</v>
      </c>
      <c r="F32" s="96"/>
      <c r="G32" s="56"/>
      <c r="H32" s="56"/>
      <c r="I32" s="56"/>
      <c r="J32" s="57"/>
    </row>
    <row r="33" spans="2:10" ht="39" customHeight="1" x14ac:dyDescent="0.25">
      <c r="B33" s="44"/>
      <c r="C33" s="108"/>
      <c r="D33" s="107" t="s">
        <v>8</v>
      </c>
      <c r="E33" s="94">
        <v>0</v>
      </c>
      <c r="F33" s="96"/>
      <c r="G33" s="56"/>
      <c r="H33" s="56"/>
      <c r="I33" s="56"/>
      <c r="J33" s="57"/>
    </row>
    <row r="34" spans="2:10" ht="28.5" customHeight="1" x14ac:dyDescent="0.25">
      <c r="B34" s="44"/>
      <c r="C34" s="108"/>
      <c r="D34" s="107" t="s">
        <v>2</v>
      </c>
      <c r="E34" s="94">
        <v>0</v>
      </c>
      <c r="F34" s="96"/>
      <c r="G34" s="56"/>
      <c r="H34" s="56"/>
      <c r="I34" s="56"/>
      <c r="J34" s="57"/>
    </row>
    <row r="35" spans="2:10" ht="37.5" customHeight="1" x14ac:dyDescent="0.25">
      <c r="B35" s="44"/>
      <c r="C35" s="108"/>
      <c r="D35" s="107" t="s">
        <v>3</v>
      </c>
      <c r="E35" s="94">
        <v>0</v>
      </c>
      <c r="F35" s="96"/>
      <c r="G35" s="56"/>
      <c r="H35" s="56"/>
      <c r="I35" s="56"/>
      <c r="J35" s="57"/>
    </row>
    <row r="36" spans="2:10" ht="26.25" customHeight="1" thickBot="1" x14ac:dyDescent="0.3">
      <c r="B36" s="44"/>
      <c r="C36" s="109"/>
      <c r="D36" s="110" t="s">
        <v>52</v>
      </c>
      <c r="E36" s="100">
        <v>0</v>
      </c>
      <c r="F36" s="96"/>
      <c r="G36" s="56"/>
      <c r="H36" s="56"/>
      <c r="I36" s="56"/>
      <c r="J36" s="57"/>
    </row>
    <row r="37" spans="2:10" ht="18" customHeight="1" thickBot="1" x14ac:dyDescent="0.3">
      <c r="B37" s="44"/>
      <c r="C37" s="95" t="s">
        <v>10</v>
      </c>
      <c r="D37" s="93"/>
      <c r="E37" s="97">
        <f>SUM(E30:E36)</f>
        <v>0</v>
      </c>
      <c r="F37" s="58"/>
      <c r="G37" s="59"/>
      <c r="H37" s="59"/>
      <c r="I37" s="59"/>
      <c r="J37" s="60"/>
    </row>
    <row r="38" spans="2:10" ht="33" customHeight="1" thickBot="1" x14ac:dyDescent="0.3">
      <c r="B38" s="6" t="s">
        <v>16</v>
      </c>
      <c r="C38" s="45" t="s">
        <v>4</v>
      </c>
      <c r="D38" s="45"/>
      <c r="E38" s="19">
        <v>0</v>
      </c>
      <c r="F38" s="36" t="s">
        <v>23</v>
      </c>
      <c r="G38" s="37" t="s">
        <v>24</v>
      </c>
      <c r="H38" s="37" t="s">
        <v>25</v>
      </c>
      <c r="I38" s="37" t="s">
        <v>26</v>
      </c>
      <c r="J38" s="38" t="s">
        <v>27</v>
      </c>
    </row>
    <row r="39" spans="2:10" ht="21.75" customHeight="1" x14ac:dyDescent="0.25">
      <c r="B39" s="50" t="s">
        <v>17</v>
      </c>
      <c r="C39" s="46" t="s">
        <v>7</v>
      </c>
      <c r="D39" s="47"/>
      <c r="E39" s="9">
        <f>SUM(F39:J39)</f>
        <v>0</v>
      </c>
      <c r="F39" s="10"/>
      <c r="G39" s="10"/>
      <c r="H39" s="10"/>
      <c r="I39" s="10"/>
      <c r="J39" s="11"/>
    </row>
    <row r="40" spans="2:10" ht="23.25" customHeight="1" x14ac:dyDescent="0.25">
      <c r="B40" s="51"/>
      <c r="C40" s="48" t="s">
        <v>5</v>
      </c>
      <c r="D40" s="49"/>
      <c r="E40" s="7">
        <f>SUM(F40:J40)</f>
        <v>0</v>
      </c>
      <c r="F40" s="8"/>
      <c r="G40" s="8"/>
      <c r="H40" s="8"/>
      <c r="I40" s="8"/>
      <c r="J40" s="12"/>
    </row>
    <row r="41" spans="2:10" ht="24.75" customHeight="1" thickBot="1" x14ac:dyDescent="0.3">
      <c r="B41" s="52"/>
      <c r="C41" s="53" t="s">
        <v>6</v>
      </c>
      <c r="D41" s="54"/>
      <c r="E41" s="13">
        <f>SUM(F41:J41)</f>
        <v>0</v>
      </c>
      <c r="F41" s="14"/>
      <c r="G41" s="14"/>
      <c r="H41" s="14"/>
      <c r="I41" s="14"/>
      <c r="J41" s="15"/>
    </row>
    <row r="42" spans="2:10" ht="15" customHeight="1" thickBot="1" x14ac:dyDescent="0.3">
      <c r="B42" s="18"/>
      <c r="C42" s="42" t="s">
        <v>13</v>
      </c>
      <c r="D42" s="42"/>
      <c r="E42" s="17">
        <f>SUM(E39:E41)</f>
        <v>0</v>
      </c>
      <c r="F42" s="16">
        <f>SUM(F39:F41)</f>
        <v>0</v>
      </c>
      <c r="G42" s="16">
        <f t="shared" ref="G42:J42" si="0">SUM(G39:G41)</f>
        <v>0</v>
      </c>
      <c r="H42" s="16">
        <f t="shared" si="0"/>
        <v>0</v>
      </c>
      <c r="I42" s="16">
        <f t="shared" si="0"/>
        <v>0</v>
      </c>
      <c r="J42" s="17">
        <f t="shared" si="0"/>
        <v>0</v>
      </c>
    </row>
    <row r="43" spans="2:10" ht="15" customHeight="1" thickBot="1" x14ac:dyDescent="0.3">
      <c r="B43" s="69" t="s">
        <v>12</v>
      </c>
      <c r="C43" s="70"/>
      <c r="D43" s="71"/>
      <c r="E43" s="17">
        <f>E37+E38+E42</f>
        <v>0</v>
      </c>
      <c r="F43" s="3"/>
      <c r="G43" s="3"/>
      <c r="H43" s="3"/>
      <c r="I43" s="3"/>
      <c r="J43" s="3"/>
    </row>
    <row r="44" spans="2:10" x14ac:dyDescent="0.25">
      <c r="C44" s="72" t="s">
        <v>19</v>
      </c>
      <c r="D44" s="72"/>
      <c r="F44" s="4"/>
      <c r="G44" s="67" t="s">
        <v>48</v>
      </c>
      <c r="H44" s="67"/>
      <c r="I44" s="67"/>
      <c r="J44" s="4"/>
    </row>
    <row r="45" spans="2:10" x14ac:dyDescent="0.25">
      <c r="C45" s="68" t="s">
        <v>20</v>
      </c>
      <c r="D45" s="68"/>
      <c r="G45" s="68" t="s">
        <v>20</v>
      </c>
      <c r="H45" s="68"/>
      <c r="I45" s="68"/>
    </row>
    <row r="46" spans="2:10" x14ac:dyDescent="0.25">
      <c r="C46" s="68"/>
      <c r="D46" s="68"/>
      <c r="G46" s="68"/>
      <c r="H46" s="68"/>
      <c r="I46" s="68"/>
    </row>
  </sheetData>
  <sheetProtection algorithmName="SHA-512" hashValue="yWv130Eai0ztZ5PWaIndCmSCG8AzQugkYEcaXjP+VvAqANtB22O/t9J3aRVs8Jhv4mer5gPi4QV4pXbzbldl+w==" saltValue="AFP5OWr59r/ARKwJCw4NHQ==" spinCount="100000" sheet="1" objects="1" scenarios="1" selectLockedCells="1"/>
  <mergeCells count="55">
    <mergeCell ref="C13:D13"/>
    <mergeCell ref="E13:J13"/>
    <mergeCell ref="E10:J10"/>
    <mergeCell ref="E7:J7"/>
    <mergeCell ref="F12:G12"/>
    <mergeCell ref="H12:J12"/>
    <mergeCell ref="E9:J9"/>
    <mergeCell ref="C20:D20"/>
    <mergeCell ref="C18:D18"/>
    <mergeCell ref="C21:J21"/>
    <mergeCell ref="B22:J22"/>
    <mergeCell ref="C23:G23"/>
    <mergeCell ref="I23:J23"/>
    <mergeCell ref="E20:J20"/>
    <mergeCell ref="B17:J17"/>
    <mergeCell ref="F18:H18"/>
    <mergeCell ref="C19:D19"/>
    <mergeCell ref="F19:G19"/>
    <mergeCell ref="I19:J19"/>
    <mergeCell ref="C14:D14"/>
    <mergeCell ref="B15:J15"/>
    <mergeCell ref="B16:J16"/>
    <mergeCell ref="E14:J14"/>
    <mergeCell ref="B11:J11"/>
    <mergeCell ref="C12:D12"/>
    <mergeCell ref="C10:D10"/>
    <mergeCell ref="E8:J8"/>
    <mergeCell ref="C9:D9"/>
    <mergeCell ref="B6:C6"/>
    <mergeCell ref="D6:G6"/>
    <mergeCell ref="I6:J6"/>
    <mergeCell ref="B7:D7"/>
    <mergeCell ref="C8:D8"/>
    <mergeCell ref="B2:J2"/>
    <mergeCell ref="B3:J3"/>
    <mergeCell ref="B4:J4"/>
    <mergeCell ref="G44:I44"/>
    <mergeCell ref="G45:I46"/>
    <mergeCell ref="B43:D43"/>
    <mergeCell ref="C44:D44"/>
    <mergeCell ref="C45:D46"/>
    <mergeCell ref="E26:J26"/>
    <mergeCell ref="C42:D42"/>
    <mergeCell ref="B29:B37"/>
    <mergeCell ref="C29:D29"/>
    <mergeCell ref="C30:D30"/>
    <mergeCell ref="C37:D37"/>
    <mergeCell ref="C38:D38"/>
    <mergeCell ref="C39:D39"/>
    <mergeCell ref="C40:D40"/>
    <mergeCell ref="B39:B41"/>
    <mergeCell ref="C41:D41"/>
    <mergeCell ref="F29:J37"/>
    <mergeCell ref="B26:D27"/>
    <mergeCell ref="C31:C36"/>
  </mergeCells>
  <phoneticPr fontId="10" type="noConversion"/>
  <dataValidations xWindow="501" yWindow="689" count="16">
    <dataValidation type="custom" allowBlank="1" showInputMessage="1" showErrorMessage="1" errorTitle="ERRORE" error="L'IMPORTO E' ERRATO_x000a__x000a_OPPURE_x000a__x000a_NOME E COGNOME DONNA NON INSERITO" promptTitle="IMPORTO RICHIESTO LINEA A.1" prompt="INSERIRE UN IMPORTO COMPLESSIVO NON SUPERIORE A 3.000 EURO" sqref="E29" xr:uid="{5A1023D4-2782-4EBF-B391-B9111C48FFCC}">
      <formula1>OR($E$29=0,AND($E$25="SI",$E$29&gt;0,$E$29&lt;=3000))</formula1>
    </dataValidation>
    <dataValidation showInputMessage="1" showErrorMessage="1" sqref="E39:E41" xr:uid="{44AF9C43-AA1A-4BE5-8B01-7EDA9BF28BED}"/>
    <dataValidation type="custom" allowBlank="1" showInputMessage="1" showErrorMessage="1" errorTitle="ERRORE" error="IMPORTO NON CONSENTITO_x000a__x000a_OPPURE_x000a__x000a_NOME E COGNOME DONNA NON INSERITO" promptTitle="IMPORTO LINEA A.2" prompt="INSERIRE UN IMPORTO NON SUPERIORE A 3.000,00 EURO" sqref="E38" xr:uid="{C93E6C98-8B67-4BD4-AFF9-764EBD2C1067}">
      <formula1>OR($E$38=0,AND($E$25="SI",$E$38&gt;0,$E$38&lt;=3000))</formula1>
    </dataValidation>
    <dataValidation type="custom" allowBlank="1" showInputMessage="1" showErrorMessage="1" errorTitle="ERRORE" error="IMPORTO MASSIMO SUPERATO" promptTitle="COSTI FIGLIO 1" prompt="INSERIRE I COSTI PER LE SINGOLE VOCI SENZA SUPERARE L'IMPORTO MASSIMO PREVISTO" sqref="F39:F41" xr:uid="{33E4E63F-8BE2-40E0-BFD6-8C9F87C5ED51}">
      <formula1>SUM($F$39:$F$41)&lt;=1500</formula1>
    </dataValidation>
    <dataValidation type="custom" allowBlank="1" showInputMessage="1" showErrorMessage="1" errorTitle="ERRORE" error="IMPORTO MASSIMO SUPERATO" promptTitle="COSTI FIGLIO 2" prompt="INSERIRE I COSTI DELLE VOCI DI SPESA SENZA SUPERARE L'IMPORTO MASSIMO PREVISTO" sqref="G39:G41" xr:uid="{59FFF4AD-C099-480A-BDC5-77006E1E41DA}">
      <formula1>SUM($G$39:$G$41)&lt;=1500</formula1>
    </dataValidation>
    <dataValidation type="custom" allowBlank="1" showInputMessage="1" showErrorMessage="1" errorTitle="ERRORE" error="IMPORTO MASSIMO SUPERATO" promptTitle="VOCI DI COSTO FIGLIO 3" prompt="INSERIRE GLI IMPORTI DELLE VOCI DI COSTO SENZA SUPERARE L'IMPORTO MASSIMO" sqref="H39:H41" xr:uid="{B53994E4-C1C7-43DE-8284-D6C6B0FF5C32}">
      <formula1>SUM($H$39:$H$41)&lt;=1500</formula1>
    </dataValidation>
    <dataValidation type="custom" allowBlank="1" showInputMessage="1" showErrorMessage="1" errorTitle="ERRORE" error="IMPORTO MASSIMO SUPERATO" promptTitle="VOCI DI COSTO FIGLIO 4" prompt="INSERIRE LE VOCI DI COSTO SENZA SUPERARE L'IMPORTO MASSIMO PREVISTO" sqref="I39:I41" xr:uid="{84AC40DA-3ABB-4645-9C14-972FD4C374F7}">
      <formula1>SUM($I$39:$I$41)&lt;=1500</formula1>
    </dataValidation>
    <dataValidation type="custom" allowBlank="1" showInputMessage="1" showErrorMessage="1" errorTitle="ERRORE" error="IMPORTO MASSIMO SUPERATO" promptTitle="VOCI DI COSTO FIGLIO 5" prompt="INSERIRE LE VOCI DI COSTO SENZA SUPERARE L'IMPORTO MASSIMO PREVISTO" sqref="J39:J41" xr:uid="{88CAD108-1A23-4C37-A332-7C2CC5567863}">
      <formula1>SUM($J$39:$J$41)&lt;=1500</formula1>
    </dataValidation>
    <dataValidation allowBlank="1" showInputMessage="1" showErrorMessage="1" errorTitle="ERRORE" error="LA SOMMA DELLE VOCI DI COSTO E' INFERIORE ALL'IMPORTO RICHIESTO" sqref="E37" xr:uid="{F05972DB-23F3-41B3-AE78-90A8023280B6}"/>
    <dataValidation type="custom" allowBlank="1" showInputMessage="1" showErrorMessage="1" errorTitle="ERRORE" error="IMPORTO ERRATO_x000a__x000a_OPPURE_x000a__x000a_NOMINATIVO DONNA NON INSERITO" promptTitle="INSERIMENTO VOCI DI COSTO" prompt="INSERIRE PER OGNUNA DELLE VOCI DI COSTO IL VALORE ATTRIBUITO ALL'INTERVENTO" sqref="E36" xr:uid="{DB01A210-73A6-4A28-AB8F-ECEDB98714BB}">
      <formula1>OR($E$36=0,AND($E$25="SI",$E$36&gt;0,SUM($E$30:$E$36)&lt;=$E$29))</formula1>
    </dataValidation>
    <dataValidation type="custom" allowBlank="1" showInputMessage="1" showErrorMessage="1" errorTitle="ERRORE" error="IMPORTO ERRATO_x000a__x000a_OPPURE_x000a__x000a_NOMINATIVO DONNA NON INSERITO" promptTitle="CONTRIBUTO FORFETTARIO" prompt="INSERIRE IL COSTO DEL CONTRIBUTO FORFETTARIO CHE NON PUO' SUPERARE IL 10% DELL'IMPORTO TOTALE RICHIESTO" sqref="E30" xr:uid="{EB1A2472-E609-41B6-B262-27FC64983326}">
      <formula1>OR(E30=0,AND($E$25="SI",E30&gt;0,E30&lt;=$E$29*10%))</formula1>
    </dataValidation>
    <dataValidation type="custom" allowBlank="1" showInputMessage="1" showErrorMessage="1" errorTitle="ERRORE" error="IMPORTO ERRATO_x000a__x000a_OPPURE_x000a__x000a_NOMINATIVO DONNA NON INSERITO" promptTitle="INSERIMENTO VOCI DI COSTO" prompt="INSERIRE PER OGNUNA DELLE VOCI DI COSTO IL VALORE ATTRIBUITO ALL'INTERVENTO" sqref="E31" xr:uid="{7A7B2B20-288D-4BC2-8B50-CD02D295F15C}">
      <formula1>OR($E$31=0,AND($E$25="SI",$E$31&gt;0,SUM($E$30:$E$36)&lt;=$E$29))</formula1>
    </dataValidation>
    <dataValidation type="custom" allowBlank="1" showInputMessage="1" showErrorMessage="1" errorTitle="ERRORE" error="IMPORTO ERRATO_x000a__x000a_OPPURE_x000a__x000a_NOMINATIVO DONNA NON INSERITO" promptTitle="INSERIMENTO VOCI DI COSTO" prompt="INSERIRE PER OGNUNA DELLE VOCI DI COSTO IL VALORE ATTRIBUITO ALL'INTERVENTO" sqref="E32" xr:uid="{78FF249E-5CB8-4C82-95B1-866980912F4D}">
      <formula1>OR($E$32=0,AND($E$25="SI",$E$32&gt;0,SUM($E$30:$E$36)&lt;=$E$29))</formula1>
    </dataValidation>
    <dataValidation type="custom" allowBlank="1" showInputMessage="1" showErrorMessage="1" errorTitle="ERRORE" error="IMPORTO ERRATO_x000a__x000a_OPPURE_x000a__x000a_NOMINATIVO DONNA NON INSERITO" promptTitle="INSERIMENTO VOCI DI COSTO" prompt="INSERIRE PER OGNUNA DELLE VOCI DI COSTO IL VALORE ATTRIBUITO ALL'INTERVENTO" sqref="E33" xr:uid="{E9E75778-055B-4CF8-84D9-2D0797C358D5}">
      <formula1>OR($E$33=0,AND($E$25="SI",$E$33&gt;0,SUM($E$30:$E$36)&lt;=$E$29))</formula1>
    </dataValidation>
    <dataValidation type="custom" allowBlank="1" showInputMessage="1" showErrorMessage="1" errorTitle="ERRORE" error="IMPORTO ERRATO_x000a__x000a_OPPURE_x000a__x000a_NOMINATIVO DONNA NON INSERITO" promptTitle="INSERIMENTO VOCI DI COSTO" prompt="INSERIRE PER OGNUNA DELLE VOCI DI COSTO IL VALORE ATTRIBUITO ALL'INTERVENTO" sqref="E34" xr:uid="{408B5B15-D298-42ED-B4D4-93375AE54DF0}">
      <formula1>OR($E$34=0,AND($E$25="SI",$E$34&gt;0,SUM($E$30:$E$36)&lt;=$E$29))</formula1>
    </dataValidation>
    <dataValidation type="custom" allowBlank="1" showInputMessage="1" showErrorMessage="1" errorTitle="ERRORE" error="IMPORTO ERRATO_x000a__x000a_OPPURE_x000a__x000a_NOMINATIVO DONNA NON INSERITO" promptTitle="INSERIMENTO VOCI DI COSTO" prompt="INSERIRE PER OGNUNA DELLE VOCI DI COSTO IL VALORE ATTRIBUITO ALL'INTERVENTO" sqref="E35" xr:uid="{DBFF5587-8A9D-40F9-A5D0-9473CC1B275E}">
      <formula1>OR($E$35=0,AND($E$25="SI",$E$35&gt;0,SUM($E$30:$E$36)&lt;=$E$29))</formula1>
    </dataValidation>
  </dataValidations>
  <printOptions horizontalCentered="1"/>
  <pageMargins left="0.39370078740157483" right="0.39370078740157483" top="0.39370078740157483" bottom="0.39370078740157483" header="0.19685039370078741" footer="0.19685039370078741"/>
  <pageSetup paperSize="9" scale="96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E66A6-A69A-4FAA-8146-DEB14B94B8F2}">
  <dimension ref="A1:O2"/>
  <sheetViews>
    <sheetView topLeftCell="G1" workbookViewId="0">
      <selection activeCell="G39" sqref="G39"/>
    </sheetView>
  </sheetViews>
  <sheetFormatPr defaultRowHeight="15" x14ac:dyDescent="0.25"/>
  <cols>
    <col min="1" max="1" width="42.5703125" customWidth="1"/>
    <col min="2" max="2" width="16.42578125" style="21" customWidth="1"/>
    <col min="3" max="3" width="40" style="21" customWidth="1"/>
    <col min="4" max="4" width="18.140625" style="21" bestFit="1" customWidth="1"/>
    <col min="5" max="5" width="33.5703125" style="21" customWidth="1"/>
    <col min="6" max="6" width="16.85546875" customWidth="1"/>
    <col min="7" max="7" width="33.5703125" customWidth="1"/>
    <col min="8" max="8" width="22" customWidth="1"/>
    <col min="9" max="9" width="20.42578125" customWidth="1"/>
    <col min="10" max="10" width="24.85546875" customWidth="1"/>
    <col min="11" max="11" width="23.85546875" customWidth="1"/>
    <col min="12" max="12" width="25.140625" customWidth="1"/>
    <col min="13" max="13" width="22.28515625" customWidth="1"/>
    <col min="14" max="14" width="22.7109375" customWidth="1"/>
    <col min="15" max="15" width="18.5703125" customWidth="1"/>
  </cols>
  <sheetData>
    <row r="1" spans="1:15" x14ac:dyDescent="0.25">
      <c r="A1" s="29" t="s">
        <v>53</v>
      </c>
      <c r="B1" s="29" t="str">
        <f>Foglio1!H6</f>
        <v>Codice Fiscale</v>
      </c>
      <c r="C1" s="29" t="s">
        <v>54</v>
      </c>
      <c r="D1" s="29" t="s">
        <v>55</v>
      </c>
      <c r="E1" s="29" t="s">
        <v>56</v>
      </c>
      <c r="F1" s="129" t="s">
        <v>57</v>
      </c>
      <c r="G1" s="29" t="s">
        <v>58</v>
      </c>
      <c r="H1" s="129" t="s">
        <v>59</v>
      </c>
      <c r="I1" s="29" t="s">
        <v>60</v>
      </c>
      <c r="J1" s="29" t="s">
        <v>61</v>
      </c>
      <c r="K1" s="129" t="s">
        <v>62</v>
      </c>
      <c r="L1" s="29" t="s">
        <v>60</v>
      </c>
      <c r="M1" s="129" t="s">
        <v>63</v>
      </c>
      <c r="N1" s="29" t="s">
        <v>64</v>
      </c>
      <c r="O1" s="29" t="s">
        <v>65</v>
      </c>
    </row>
    <row r="2" spans="1:15" x14ac:dyDescent="0.25">
      <c r="A2" s="128" t="str">
        <f>IF(Foglio1!D6="","",Foglio1!D6)</f>
        <v/>
      </c>
      <c r="B2" s="29" t="str">
        <f>IF(Foglio1!I6="","",Foglio1!I6)</f>
        <v/>
      </c>
      <c r="C2" s="30" t="str">
        <f>E2</f>
        <v/>
      </c>
      <c r="D2" s="29" t="b">
        <f>Foglio1!B8</f>
        <v>0</v>
      </c>
      <c r="E2" s="30" t="str">
        <f>IF(Foglio1!E8="","",Foglio1!E8)</f>
        <v/>
      </c>
      <c r="F2" s="22" t="b">
        <f>Foglio1!B10</f>
        <v>0</v>
      </c>
      <c r="G2" s="30" t="str">
        <f>IF(Foglio1!E10="","",Foglio1!E10)</f>
        <v/>
      </c>
      <c r="H2" s="22" t="b">
        <f>Foglio1!B12</f>
        <v>0</v>
      </c>
      <c r="I2" s="30" t="str">
        <f>IF(Foglio1!E12="","",Foglio1!E12)</f>
        <v/>
      </c>
      <c r="J2" s="30" t="str">
        <f>IF(Foglio1!H12="","",Foglio1!H12)</f>
        <v/>
      </c>
      <c r="K2" s="22" t="b">
        <f>Foglio1!B14</f>
        <v>0</v>
      </c>
      <c r="L2" s="30" t="str">
        <f>IF(Foglio1!E14="","",Foglio1!E14)</f>
        <v/>
      </c>
      <c r="M2" s="22" t="str">
        <f>IF(Foglio1!C18="","",Foglio1!C18)</f>
        <v/>
      </c>
      <c r="N2" s="29" t="str">
        <f>IF(Foglio1!F18="","",Foglio1!F18)</f>
        <v/>
      </c>
      <c r="O2" s="130">
        <f>Foglio1!J18</f>
        <v>0</v>
      </c>
    </row>
  </sheetData>
  <sheetProtection algorithmName="SHA-512" hashValue="PMJlotUrdTTaDuc3VDDNCE87fdzuC8NiaWkTw2xhYnSpNVmd5NJLUpx+/kIbwl0YSm3Heh/1YHBWoOAfXk8NLQ==" saltValue="CVmNIOAUobmadWLDO8r7uQ==" spinCount="100000" sheet="1" objects="1" scenarios="1" selectLockedCells="1"/>
  <phoneticPr fontId="10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MONSURRO'</dc:creator>
  <cp:lastModifiedBy>CARMINE OLIVA</cp:lastModifiedBy>
  <cp:lastPrinted>2026-11-02T16:10:37Z</cp:lastPrinted>
  <dcterms:created xsi:type="dcterms:W3CDTF">2026-10-22T10:34:30Z</dcterms:created>
  <dcterms:modified xsi:type="dcterms:W3CDTF">2026-11-02T16:11:38Z</dcterms:modified>
</cp:coreProperties>
</file>